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oferta" sheetId="8" r:id="rId8"/>
  </sheets>
  <definedNames/>
  <calcPr fullCalcOnLoad="1"/>
</workbook>
</file>

<file path=xl/sharedStrings.xml><?xml version="1.0" encoding="utf-8"?>
<sst xmlns="http://schemas.openxmlformats.org/spreadsheetml/2006/main" count="202" uniqueCount="87">
  <si>
    <t xml:space="preserve">Nr sprawy 2/2014                                                                                                                                                               Załącznik Nr 5 do SIWZ </t>
  </si>
  <si>
    <t>GRUPA 1</t>
  </si>
  <si>
    <t>L.p.</t>
  </si>
  <si>
    <t>Nazwa międzynarodowa</t>
  </si>
  <si>
    <t>Postać (jm)</t>
  </si>
  <si>
    <t>Ilość</t>
  </si>
  <si>
    <t>Cena jednostkowa netto</t>
  </si>
  <si>
    <t>Stawka VAT</t>
  </si>
  <si>
    <t xml:space="preserve">Wartość netto     (kol.4 x kol.5)          </t>
  </si>
  <si>
    <t>Wartość VAT                  ( kol.6x kol.7)</t>
  </si>
  <si>
    <t>Wartość brutto   (kol.7 + kol.8)</t>
  </si>
  <si>
    <t>Nazwa handlowa/ nazwa producenta /kraj</t>
  </si>
  <si>
    <t>Jałowy opatrunek z folii poliuretanowej, przeżroczysty,półprzepuszczalny, wodoodporny,elastyczny,pokryty hypoalergicznym klejem akrylowym. 10,2cm x 12,7cm ( tolerancja rozmiaru +/- 1cm )</t>
  </si>
  <si>
    <t>szt</t>
  </si>
  <si>
    <t>Jałowy opatrunek z folii poliuretanowej, przeżroczysty,półprzepuszczalny, wodoodporny,elastyczny,pokryty hypoalergicznym klejem akrylowym. 12,7cm x 17,8cm ( tolerancja rozmiaru +/-1cm )</t>
  </si>
  <si>
    <t>Jałowy opatrunek z folii poliuretanowej, przeżroczysty,półprzepuszczalny, wodoodporny,elastyczny,pokryty hypoalergicznym klejem akrylowym. 20,3cm x 25,4cm ( tolerancja rozmiaru +/- 1cm )</t>
  </si>
  <si>
    <t>RAZEM</t>
  </si>
  <si>
    <t>Podpis osób uprawnionych do reprezentowania Wykonawcy</t>
  </si>
  <si>
    <t xml:space="preserve">Nr sprawy 5/2014                                                                                                                                                               Załącznik Nr 5 do SIWZ </t>
  </si>
  <si>
    <t>GRUPA 2</t>
  </si>
  <si>
    <t>Postać (j.m.)</t>
  </si>
  <si>
    <t>Płyn do przemywania ran i błon śluzowych o szerokim spektrum działania, nietoksyczny, nie podrażniający, nie uczulający, z zawartością jonizowanej wody morskiej i aktywnego tlenu, produkt całkowicie naturalny, redukujący ryzyko infekcji wtórnej 300ml</t>
  </si>
  <si>
    <t>GRUPA 3</t>
  </si>
  <si>
    <t>Opatrunek bakteriobójczy nasączony 10% rozpuszczalnym żelem jodoforowym, nie przywierający do rany, przepuszczalny dla powietrza   9,5cm x 9,5cm (tolerancja rozmiaru +/-1cm)</t>
  </si>
  <si>
    <t>GRUPA 4</t>
  </si>
  <si>
    <t>Antyseptyczny opatrunek parafinowy z gazy z 0,5% roztworem octanu chlorheksydyny ,nieprzywierający do rany ,przepuszczalny dla powietrza -5 x 5cm. (tolerancja rozmiaru +/-1cm)</t>
  </si>
  <si>
    <t>Antyseptyczny opatrunek parafinowy z gazy z 0,5% roztworem octanu chlorheksydyny ,nieprzywierający do rany ,przepuszczalny dla powietrza – 10 x 10cm. (tolerancja rozmiaru +/-1cm)</t>
  </si>
  <si>
    <t>Antyseptyczny opatrunek parafinowy z gazy z 0,5% roztworem octanu chlorheksydyny ,nieprzywierający do rany ,przepuszczalny dla powietrza – 15 x 20cm  (tolerancja rozmiaru +/-1cm)</t>
  </si>
  <si>
    <t>Sterylny bezalkoholowy trójpolimerowy preparat z silikonem do ochrony skóry zdrowej i uszkodzonej,działanie plastycyzera zapewnia niepękającą barierę na skórze,działanie ochronne przez 72 godziny -flakonik z atomizerem -28 ml</t>
  </si>
  <si>
    <t>GRUPA 5</t>
  </si>
  <si>
    <t>Elastyczny płat hydrożelu o grubości 3 - 4 mm, stanowiący wodną kompozycję syntetycznych polimerów, półprzepuszczalny, usuwający martwe tkanki z rany   10cm x 12cm ( tolerancja rozmiaru +/-1cm )</t>
  </si>
  <si>
    <t>GRUPA 6</t>
  </si>
  <si>
    <t>Opatrunek przeciwbakteryjny, chłonny, hydrowłóknisty typu Hydrofiber zbudowany z włókien karboksymetylocelulozy sodowej, z dodatkiem jonów srebra (1,2%) 5cm x 5cm  (tolerancja rozmiaru +/- 1cm)</t>
  </si>
  <si>
    <t>Opatrunek przeciwbakteryjny, chłonny, hydrowłóknisty typu Hydrofiber zbudowany z włókien karboksymetylocelulozy sodowej, z dodatkiem jonów srebra (1,2%) 10cm x 10cm  (tolerancja rozmiaru +/-1cm)</t>
  </si>
  <si>
    <t>Opatrunek przeciwbakteryjny, chłonny, hydrowłóknisty typu Hydrofiber zbudowany z włókien karboksymetylocelulozy sodowej, z dodatkiem jonów srebra (1,2%) 2cm x45cm  (tolerancja rozmiaru +/- 1cm)</t>
  </si>
  <si>
    <t>Opatrunek przeznaczony do ran pooperacyjnych, sterylny, chłonny, hydrowłóknisty typu Hydrofiber zbudowany, z włókien karboksymetylocelulozy sodowej, z warstwą hydrokoloidową i błona poliretanową, z dodatkiem jonów srebra 9cm x 15cm  (tolerancja rozmiaru +/- 1cm)</t>
  </si>
  <si>
    <t>Opatrunek przeznaczony do ran pooperacyjnych, sterylny, chłonny, hydrowłóknisty typu Hydrofiber, zbudowany z włókien karboksymetylocelulozy sodowej, z warstwą hydrokoloidową i błona poliretanową, z dodatkiem jonów srebra 9cm x 25cm  (tolerancja rozmiaru +/- 1cm)</t>
  </si>
  <si>
    <t>Opatrunek alginianowy z jonami cynku,wapnia i manganu z zawartością alg i chlorofilu, wspierający regenerację tkanek. 5cm x 5cm (tolerancja rozmiaru +/- 1cm)</t>
  </si>
  <si>
    <t>Opatrunek alginianowy z jonami cynku,wapnia i manganu z zawartością alg i chlorofilu, wspierający regenerację tkanek 9,5 cm x 9,5 cm (tolerancja rozmiaru +/-1cm)</t>
  </si>
  <si>
    <t>Opatrunek alginianowy z jonami cynku,wapnia i manganu z zawartością alg i chlorofilu, wspierający regenerację tkanek 10cm x 20cm (tolerancja rozmiaru +/- 1cm)</t>
  </si>
  <si>
    <t>GRUPA 7</t>
  </si>
  <si>
    <t>Pasta hydrokoloidowa 30 g (do ran głębokich)</t>
  </si>
  <si>
    <t>Nr sprawy ZP 5/2014                                                                                      Załącznik Nr 1 do SIWZ</t>
  </si>
  <si>
    <t xml:space="preserve">      </t>
  </si>
  <si>
    <r>
      <t xml:space="preserve"> </t>
    </r>
    <r>
      <rPr>
        <sz val="12"/>
        <rFont val="Times New Roman"/>
        <family val="1"/>
      </rPr>
      <t>Data    ..................................</t>
    </r>
  </si>
  <si>
    <t>OFERTA</t>
  </si>
  <si>
    <t>(wzór)</t>
  </si>
  <si>
    <t>na</t>
  </si>
  <si>
    <r>
      <t>„</t>
    </r>
    <r>
      <rPr>
        <b/>
        <sz val="10"/>
        <rFont val="Arial"/>
        <family val="2"/>
      </rPr>
      <t>Dostawę wyrobów medycznych – opatrunków specjalistycznych ”</t>
    </r>
  </si>
  <si>
    <t>Nazwa Wykonawcy ..............................................................................................................................................</t>
  </si>
  <si>
    <t xml:space="preserve">Adres Wykonawcy </t>
  </si>
  <si>
    <t>ul. ........................................................ kod ......- ............... miejscowość .................................................</t>
  </si>
  <si>
    <t>województwo.........................................  powiat.....................................................</t>
  </si>
  <si>
    <t>Nr telefonu .........................................................</t>
  </si>
  <si>
    <t>Nr  faksu .............................................................</t>
  </si>
  <si>
    <t>e-mail    …...........................................................</t>
  </si>
  <si>
    <t>NUMER NIP .....................................................  NUMER REGON ..........................................</t>
  </si>
  <si>
    <t>Nr rachunku bankowego ..................................................................................</t>
  </si>
  <si>
    <t>Nawiązując do ogłoszenia o przetargu nieograniczonym – znak ZP 5/2014 zamieszczonego</t>
  </si>
  <si>
    <t>w Biuletynie Zamówień Publicznych nr ......................... z dnia ......................... r.</t>
  </si>
  <si>
    <t xml:space="preserve">na </t>
  </si>
  <si>
    <r>
      <t>„</t>
    </r>
    <r>
      <rPr>
        <b/>
        <i/>
        <sz val="10"/>
        <rFont val="Arial"/>
        <family val="2"/>
      </rPr>
      <t xml:space="preserve">Dostawę wyrobów medycznych – opatrunków specjalistycznych </t>
    </r>
    <r>
      <rPr>
        <i/>
        <sz val="10"/>
        <rFont val="Arial"/>
        <family val="2"/>
      </rPr>
      <t>”</t>
    </r>
  </si>
  <si>
    <r>
      <t xml:space="preserve">      </t>
    </r>
    <r>
      <rPr>
        <sz val="12"/>
        <rFont val="Times New Roman"/>
        <family val="1"/>
      </rPr>
      <t>oferujemy wykonanie  zamówienia za kwotę:</t>
    </r>
  </si>
  <si>
    <t>1. wartość netto</t>
  </si>
  <si>
    <t>2. wartość podatku VAT</t>
  </si>
  <si>
    <t xml:space="preserve">3. wartość brutto </t>
  </si>
  <si>
    <t xml:space="preserve">1. wartość netto </t>
  </si>
  <si>
    <t>3. wartość brutto</t>
  </si>
  <si>
    <t xml:space="preserve"> GRUPA 4</t>
  </si>
  <si>
    <t xml:space="preserve">2. wartość podatku VAT </t>
  </si>
  <si>
    <t>W załączeniu przedstawiamy tabele wraz z podaniem cen jednostkowych oraz ich wartości netto, brutto oraz wartości podatku VAT  zgodnie z tabelą zamieszczoną w załączniku nr 5 do  Specyfikacji Istotnych Warunków Zamówienia.</t>
  </si>
  <si>
    <t xml:space="preserve">1.  Oświadczamy, że płatność nastąpi przelewem w terminie 30 dni od dnia otrzymania faktury, …....................... dni (Wykonawca uzupełnia w przypadku zaoferowania dłuższego terminu płatności). </t>
  </si>
  <si>
    <t>2.  Oświadczamy, ze zapoznaliśmy się ze Specyfikacją Istotnych Warunków Zamówienia i nie wnosimy do niej zastrzeżeń oraz że zdobyliśmy konieczne informacje do przygotowania oferty.</t>
  </si>
  <si>
    <t>3. Oświadczamy, że czujemy się związani niniejszą ofertą przez okres wskazany w SIWZ.</t>
  </si>
  <si>
    <t xml:space="preserve">4. Oświadczamy, że zawarty w Specyfikacji Istotnych Warunków Zamówienia projekt umowy został przez nas zaakceptowany i zobowiązujemy się w przypadku wybrania naszej oferty do zawarcia umowy na wyżej wymienionych warunkach w miejscu i terminie wyznaczonym przez Zamawiającego. </t>
  </si>
  <si>
    <t>5.  Oświadczamy, że firma nasza spełnia wszystkie warunki wynikające z art. 22 ust. 1 ustawy Prawo Zamówień Publicznych i nie podlega wykluczeniu z postępowania na podstawie art. 24 ust. 1 w/w ustawy.</t>
  </si>
  <si>
    <t>6.    Oświadczamy, że minimalny okres przydatności do użycia oferowanych wyrobów wynosi 12 miesięcy od daty dostawy.</t>
  </si>
  <si>
    <r>
      <t xml:space="preserve">7.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Oświadczany, że powierzymy podwykonawcom wykonanie przedmiotu zamówienia w części dotyczącej ................................................................................................ / że przedmiot zamówienia wykonamy w całości bez udziału podwykonawców.</t>
    </r>
  </si>
  <si>
    <t>8.  Oświadczamy, że w przypadku oferowania produktów leczniczych, środków spożywczych specjalnego przeznaczenia żywieniowego, wyrobów medycznych znajdujących się na liście leków refundowanych przy obliczaniu ceny wzięliśmy pod uwagę zapisy art. 9 Ustawy z dnia 12.05.2011 r. o refundacji leków, środków spożywczych specjalnego przeznaczenia żywieniowego oraz wyrobów medycznych (Dz. U. Nr 122, poz. 696 z późn. zm.).</t>
  </si>
  <si>
    <t>9.  Załącznikami do niniejszej oferty są:</t>
  </si>
  <si>
    <t>a)</t>
  </si>
  <si>
    <t>b)</t>
  </si>
  <si>
    <t>c)</t>
  </si>
  <si>
    <t>d)</t>
  </si>
  <si>
    <t xml:space="preserve">      ..........................................................................</t>
  </si>
  <si>
    <t xml:space="preserve">Podpisy osób uprawnionych </t>
  </si>
  <si>
    <t>do reprezentowania oferenta.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</si>
</sst>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0%"/>
    <numFmt numFmtId="167" formatCode="#,##0.00\ [$zł-415];[RED]\-#,##0.00\ [$zł-415]"/>
    <numFmt numFmtId="168" formatCode="0.00"/>
  </numFmts>
  <fonts count="12">
    <font>
      <sz val="10"/>
      <name val="Arial"/>
      <family val="2"/>
    </font>
    <font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 CE"/>
      <family val="2"/>
    </font>
    <font>
      <sz val="10"/>
      <color indexed="8"/>
      <name val="Czcionka tekstu podstawowego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164" fontId="4" fillId="0" borderId="1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2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 horizontal="center" vertical="top"/>
    </xf>
    <xf numFmtId="164" fontId="0" fillId="2" borderId="1" xfId="20" applyFont="1" applyFill="1" applyBorder="1" applyAlignment="1">
      <alignment horizontal="left" vertical="center" wrapText="1"/>
      <protection/>
    </xf>
    <xf numFmtId="164" fontId="7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justify"/>
    </xf>
    <xf numFmtId="164" fontId="9" fillId="0" borderId="0" xfId="0" applyFont="1" applyAlignment="1">
      <alignment horizontal="justify"/>
    </xf>
    <xf numFmtId="164" fontId="0" fillId="0" borderId="0" xfId="0" applyFont="1" applyAlignment="1">
      <alignment horizontal="justify"/>
    </xf>
    <xf numFmtId="164" fontId="4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Alignment="1">
      <alignment/>
    </xf>
    <xf numFmtId="164" fontId="0" fillId="0" borderId="0" xfId="0" applyFont="1" applyBorder="1" applyAlignment="1">
      <alignment horizontal="justify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9" sqref="B9"/>
    </sheetView>
  </sheetViews>
  <sheetFormatPr defaultColWidth="12.57421875" defaultRowHeight="12.75"/>
  <cols>
    <col min="1" max="1" width="6.421875" style="0" customWidth="1"/>
    <col min="2" max="2" width="40.00390625" style="0" customWidth="1"/>
    <col min="3" max="4" width="12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0</v>
      </c>
    </row>
    <row r="2" ht="12.75">
      <c r="A2" s="2"/>
    </row>
    <row r="3" ht="12.75">
      <c r="A3" s="3" t="s">
        <v>1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77.25" customHeight="1">
      <c r="A7" s="6">
        <v>1</v>
      </c>
      <c r="B7" s="7" t="s">
        <v>12</v>
      </c>
      <c r="C7" s="8" t="s">
        <v>13</v>
      </c>
      <c r="D7" s="9">
        <v>150</v>
      </c>
      <c r="E7" s="10">
        <v>0</v>
      </c>
      <c r="F7" s="11">
        <v>0.08</v>
      </c>
      <c r="G7" s="12">
        <f>E7*D7</f>
        <v>0</v>
      </c>
      <c r="H7" s="12">
        <f>F7*G7</f>
        <v>0</v>
      </c>
      <c r="I7" s="12">
        <f>H7+G7</f>
        <v>0</v>
      </c>
      <c r="J7" s="13"/>
    </row>
    <row r="8" spans="1:10" ht="76.5" customHeight="1">
      <c r="A8" s="6">
        <v>2</v>
      </c>
      <c r="B8" s="7" t="s">
        <v>14</v>
      </c>
      <c r="C8" s="8" t="s">
        <v>13</v>
      </c>
      <c r="D8" s="9">
        <v>100</v>
      </c>
      <c r="E8" s="10">
        <v>0</v>
      </c>
      <c r="F8" s="14">
        <v>0.08</v>
      </c>
      <c r="G8" s="12">
        <f>E8*D8</f>
        <v>0</v>
      </c>
      <c r="H8" s="12">
        <f>F8*G8</f>
        <v>0</v>
      </c>
      <c r="I8" s="12">
        <f>H8+G8</f>
        <v>0</v>
      </c>
      <c r="J8" s="13"/>
    </row>
    <row r="9" spans="1:10" ht="78" customHeight="1">
      <c r="A9" s="6">
        <v>3</v>
      </c>
      <c r="B9" s="7" t="s">
        <v>15</v>
      </c>
      <c r="C9" s="8" t="s">
        <v>13</v>
      </c>
      <c r="D9" s="9">
        <v>100</v>
      </c>
      <c r="E9" s="10">
        <v>0</v>
      </c>
      <c r="F9" s="14">
        <v>0.08</v>
      </c>
      <c r="G9" s="12">
        <f>E9*D9</f>
        <v>0</v>
      </c>
      <c r="H9" s="12">
        <f>F9*G9</f>
        <v>0</v>
      </c>
      <c r="I9" s="12">
        <f>H9+G9</f>
        <v>0</v>
      </c>
      <c r="J9" s="13"/>
    </row>
    <row r="10" spans="6:9" ht="39" customHeight="1">
      <c r="F10" s="15" t="s">
        <v>16</v>
      </c>
      <c r="G10" s="12">
        <f>SUM(G7:G9)</f>
        <v>0</v>
      </c>
      <c r="H10" s="12">
        <f>SUM(H7:H9)</f>
        <v>0</v>
      </c>
      <c r="I10" s="12">
        <f>SUM(I7:I9)</f>
        <v>0</v>
      </c>
    </row>
    <row r="11" spans="7:9" ht="31.5" customHeight="1">
      <c r="G11" s="16" t="s">
        <v>17</v>
      </c>
      <c r="H11" s="16"/>
      <c r="I11" s="16"/>
    </row>
    <row r="12" ht="36" customHeight="1"/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1:I11"/>
  </mergeCells>
  <printOptions/>
  <pageMargins left="0.11805555555555555" right="0.1180555555555555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8" sqref="E8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19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81.75" customHeight="1">
      <c r="A7" s="6">
        <v>1</v>
      </c>
      <c r="B7" s="18" t="s">
        <v>21</v>
      </c>
      <c r="C7" s="8" t="s">
        <v>13</v>
      </c>
      <c r="D7" s="9">
        <v>200</v>
      </c>
      <c r="E7" s="12">
        <v>0</v>
      </c>
      <c r="F7" s="14">
        <v>0.08</v>
      </c>
      <c r="G7" s="12">
        <f>E7*D7</f>
        <v>0</v>
      </c>
      <c r="H7" s="12">
        <f>G7*F7</f>
        <v>0</v>
      </c>
      <c r="I7" s="12">
        <f>H7+G7</f>
        <v>0</v>
      </c>
      <c r="J7" s="13"/>
    </row>
    <row r="8" spans="6:10" ht="45.75" customHeight="1">
      <c r="F8" s="15" t="s">
        <v>16</v>
      </c>
      <c r="G8" s="12">
        <f>SUM(G7:G7)</f>
        <v>0</v>
      </c>
      <c r="H8" s="12">
        <f>SUM(H7:H7)</f>
        <v>0</v>
      </c>
      <c r="I8" s="12">
        <f>SUM(I7:I7)</f>
        <v>0</v>
      </c>
      <c r="J8" s="17"/>
    </row>
    <row r="9" ht="39" customHeight="1"/>
    <row r="10" ht="39" customHeight="1"/>
    <row r="11" spans="7:9" ht="31.5" customHeight="1">
      <c r="G11" s="16" t="s">
        <v>17</v>
      </c>
      <c r="H11" s="16"/>
      <c r="I11" s="16"/>
    </row>
    <row r="12" ht="36" customHeight="1"/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1:I1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7" sqref="B7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22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81.75" customHeight="1">
      <c r="A7" s="19">
        <v>1</v>
      </c>
      <c r="B7" s="20" t="s">
        <v>23</v>
      </c>
      <c r="C7" s="8" t="s">
        <v>13</v>
      </c>
      <c r="D7" s="9">
        <v>300</v>
      </c>
      <c r="E7" s="12">
        <v>0</v>
      </c>
      <c r="F7" s="14">
        <v>0.08</v>
      </c>
      <c r="G7" s="12">
        <f>E7*D7</f>
        <v>0</v>
      </c>
      <c r="H7" s="12">
        <f>G7*F7</f>
        <v>0</v>
      </c>
      <c r="I7" s="12">
        <f>H7+G7</f>
        <v>0</v>
      </c>
      <c r="J7" s="13"/>
    </row>
    <row r="8" spans="5:10" ht="39.75" customHeight="1">
      <c r="E8" s="17"/>
      <c r="F8" s="15" t="s">
        <v>16</v>
      </c>
      <c r="G8" s="12">
        <f>SUM(G7:G7)</f>
        <v>0</v>
      </c>
      <c r="H8" s="12">
        <f>SUM(H7:H7)</f>
        <v>0</v>
      </c>
      <c r="I8" s="12">
        <f>SUM(I7:I7)</f>
        <v>0</v>
      </c>
      <c r="J8" s="17"/>
    </row>
    <row r="9" ht="30.75" customHeight="1">
      <c r="E9" s="17"/>
    </row>
    <row r="10" ht="39" customHeight="1"/>
    <row r="11" spans="7:9" ht="31.5" customHeight="1">
      <c r="G11" s="16" t="s">
        <v>17</v>
      </c>
      <c r="H11" s="16"/>
      <c r="I11" s="16"/>
    </row>
    <row r="12" ht="36" customHeight="1"/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1:I1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10" sqref="B10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24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69" customHeight="1">
      <c r="A7" s="19">
        <v>1</v>
      </c>
      <c r="B7" s="20" t="s">
        <v>25</v>
      </c>
      <c r="C7" s="8" t="s">
        <v>13</v>
      </c>
      <c r="D7" s="9">
        <v>700</v>
      </c>
      <c r="E7" s="12">
        <v>0</v>
      </c>
      <c r="F7" s="14">
        <v>0.08</v>
      </c>
      <c r="G7" s="10">
        <f>E7*D7</f>
        <v>0</v>
      </c>
      <c r="H7" s="10">
        <f>G7*F7</f>
        <v>0</v>
      </c>
      <c r="I7" s="10">
        <f>H7+G7</f>
        <v>0</v>
      </c>
      <c r="J7" s="13"/>
    </row>
    <row r="8" spans="1:10" ht="63" customHeight="1">
      <c r="A8" s="19">
        <v>2</v>
      </c>
      <c r="B8" s="20" t="s">
        <v>26</v>
      </c>
      <c r="C8" s="8" t="s">
        <v>13</v>
      </c>
      <c r="D8" s="9">
        <v>700</v>
      </c>
      <c r="E8" s="10">
        <v>0</v>
      </c>
      <c r="F8" s="14">
        <v>0.08</v>
      </c>
      <c r="G8" s="10">
        <f>E8*D8</f>
        <v>0</v>
      </c>
      <c r="H8" s="10">
        <f>G8*F8</f>
        <v>0</v>
      </c>
      <c r="I8" s="10">
        <f>H8+G8</f>
        <v>0</v>
      </c>
      <c r="J8" s="13"/>
    </row>
    <row r="9" spans="1:10" ht="66.75" customHeight="1">
      <c r="A9" s="19">
        <v>3</v>
      </c>
      <c r="B9" s="20" t="s">
        <v>27</v>
      </c>
      <c r="C9" s="8" t="s">
        <v>13</v>
      </c>
      <c r="D9" s="9">
        <v>300</v>
      </c>
      <c r="E9" s="10">
        <v>0</v>
      </c>
      <c r="F9" s="14">
        <v>0.08</v>
      </c>
      <c r="G9" s="10">
        <f>E9*D9</f>
        <v>0</v>
      </c>
      <c r="H9" s="10">
        <f>G9*F9</f>
        <v>0</v>
      </c>
      <c r="I9" s="10">
        <f>H9+G9</f>
        <v>0</v>
      </c>
      <c r="J9" s="13"/>
    </row>
    <row r="10" spans="1:10" ht="80.25" customHeight="1">
      <c r="A10" s="19">
        <v>4</v>
      </c>
      <c r="B10" s="20" t="s">
        <v>28</v>
      </c>
      <c r="C10" s="8" t="s">
        <v>13</v>
      </c>
      <c r="D10" s="9">
        <v>250</v>
      </c>
      <c r="E10" s="10">
        <v>0</v>
      </c>
      <c r="F10" s="14">
        <v>0.08</v>
      </c>
      <c r="G10" s="10">
        <f>E10*D10</f>
        <v>0</v>
      </c>
      <c r="H10" s="10">
        <f>G10*F10</f>
        <v>0</v>
      </c>
      <c r="I10" s="10">
        <f>H10+G10</f>
        <v>0</v>
      </c>
      <c r="J10" s="13"/>
    </row>
    <row r="11" spans="6:9" ht="31.5" customHeight="1">
      <c r="F11" s="15" t="s">
        <v>16</v>
      </c>
      <c r="G11" s="10">
        <f>SUM(G7:G10)</f>
        <v>0</v>
      </c>
      <c r="H11" s="10">
        <f>SUM(H7:H10)</f>
        <v>0</v>
      </c>
      <c r="I11" s="10">
        <f>SUM(I7:I10)</f>
        <v>0</v>
      </c>
    </row>
    <row r="12" spans="7:9" ht="36" customHeight="1">
      <c r="G12" s="16" t="s">
        <v>17</v>
      </c>
      <c r="H12" s="16"/>
      <c r="I12" s="16"/>
    </row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2:I1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1" sqref="C11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29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81.75" customHeight="1">
      <c r="A7" s="19">
        <v>1</v>
      </c>
      <c r="B7" s="20" t="s">
        <v>30</v>
      </c>
      <c r="C7" s="8" t="s">
        <v>13</v>
      </c>
      <c r="D7" s="9">
        <v>140</v>
      </c>
      <c r="E7" s="12">
        <v>0</v>
      </c>
      <c r="F7" s="14">
        <v>0.08</v>
      </c>
      <c r="G7" s="12">
        <f>E7*D7</f>
        <v>0</v>
      </c>
      <c r="H7" s="12">
        <f>G7*F7</f>
        <v>0</v>
      </c>
      <c r="I7" s="12">
        <f>H7+G7</f>
        <v>0</v>
      </c>
      <c r="J7" s="13"/>
    </row>
    <row r="8" spans="5:10" ht="31.5" customHeight="1">
      <c r="E8" s="17"/>
      <c r="F8" s="15" t="s">
        <v>16</v>
      </c>
      <c r="G8" s="12">
        <f>SUM(G7:G7)</f>
        <v>0</v>
      </c>
      <c r="H8" s="12">
        <f>SUM(H7:H7)</f>
        <v>0</v>
      </c>
      <c r="I8" s="12">
        <f>SUM(I7:I7)</f>
        <v>0</v>
      </c>
      <c r="J8" s="17"/>
    </row>
    <row r="9" ht="33.75" customHeight="1">
      <c r="J9" s="17"/>
    </row>
    <row r="10" ht="39" customHeight="1"/>
    <row r="11" spans="7:9" ht="31.5" customHeight="1">
      <c r="G11" s="16" t="s">
        <v>17</v>
      </c>
      <c r="H11" s="16"/>
      <c r="I11" s="16"/>
    </row>
    <row r="12" ht="36" customHeight="1"/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1:I11"/>
  </mergeCells>
  <printOptions/>
  <pageMargins left="0.19652777777777777" right="0.19652777777777777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3">
      <selection activeCell="E20" sqref="E20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31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63" customHeight="1">
      <c r="A7" s="6">
        <v>1</v>
      </c>
      <c r="B7" s="21" t="s">
        <v>32</v>
      </c>
      <c r="C7" s="8" t="s">
        <v>13</v>
      </c>
      <c r="D7" s="9">
        <v>400</v>
      </c>
      <c r="E7" s="12">
        <v>0</v>
      </c>
      <c r="F7" s="14">
        <v>0.08</v>
      </c>
      <c r="G7" s="10">
        <f>E7*D7</f>
        <v>0</v>
      </c>
      <c r="H7" s="10">
        <f>G7*F7</f>
        <v>0</v>
      </c>
      <c r="I7" s="10">
        <f>H7+G7</f>
        <v>0</v>
      </c>
      <c r="J7" s="13"/>
    </row>
    <row r="8" spans="1:10" ht="64.5" customHeight="1">
      <c r="A8" s="6">
        <v>2</v>
      </c>
      <c r="B8" s="21" t="s">
        <v>33</v>
      </c>
      <c r="C8" s="8" t="s">
        <v>13</v>
      </c>
      <c r="D8" s="9">
        <v>400</v>
      </c>
      <c r="E8" s="10">
        <v>0</v>
      </c>
      <c r="F8" s="14">
        <v>0.08</v>
      </c>
      <c r="G8" s="10">
        <f>E8*D8</f>
        <v>0</v>
      </c>
      <c r="H8" s="10">
        <f>G8*F8</f>
        <v>0</v>
      </c>
      <c r="I8" s="10">
        <f>H8+G8</f>
        <v>0</v>
      </c>
      <c r="J8" s="13"/>
    </row>
    <row r="9" spans="1:10" ht="67.5" customHeight="1">
      <c r="A9" s="6">
        <v>3</v>
      </c>
      <c r="B9" s="21" t="s">
        <v>34</v>
      </c>
      <c r="C9" s="8" t="s">
        <v>13</v>
      </c>
      <c r="D9" s="9">
        <v>200</v>
      </c>
      <c r="E9" s="12">
        <v>0</v>
      </c>
      <c r="F9" s="14">
        <v>0.08</v>
      </c>
      <c r="G9" s="10">
        <f>E9*D9</f>
        <v>0</v>
      </c>
      <c r="H9" s="10">
        <f>G9*F9</f>
        <v>0</v>
      </c>
      <c r="I9" s="10">
        <f>H9+G9</f>
        <v>0</v>
      </c>
      <c r="J9" s="13"/>
    </row>
    <row r="10" spans="1:10" ht="85.5" customHeight="1">
      <c r="A10" s="6">
        <v>4</v>
      </c>
      <c r="B10" s="21" t="s">
        <v>35</v>
      </c>
      <c r="C10" s="8" t="s">
        <v>13</v>
      </c>
      <c r="D10" s="9">
        <v>300</v>
      </c>
      <c r="E10" s="10">
        <v>0</v>
      </c>
      <c r="F10" s="14">
        <v>0.08</v>
      </c>
      <c r="G10" s="10">
        <f>E10*D10</f>
        <v>0</v>
      </c>
      <c r="H10" s="10">
        <f>G10*F10</f>
        <v>0</v>
      </c>
      <c r="I10" s="10">
        <f>H10+G10</f>
        <v>0</v>
      </c>
      <c r="J10" s="13"/>
    </row>
    <row r="11" spans="1:10" ht="89.25" customHeight="1">
      <c r="A11" s="6">
        <v>5</v>
      </c>
      <c r="B11" s="21" t="s">
        <v>36</v>
      </c>
      <c r="C11" s="8" t="s">
        <v>13</v>
      </c>
      <c r="D11" s="9">
        <v>300</v>
      </c>
      <c r="E11" s="12">
        <v>0</v>
      </c>
      <c r="F11" s="14">
        <v>0.08</v>
      </c>
      <c r="G11" s="10">
        <f>E11*D11</f>
        <v>0</v>
      </c>
      <c r="H11" s="10">
        <f>G11*F11</f>
        <v>0</v>
      </c>
      <c r="I11" s="10">
        <f>H11+G11</f>
        <v>0</v>
      </c>
      <c r="J11" s="13"/>
    </row>
    <row r="12" spans="1:10" ht="50.25" customHeight="1">
      <c r="A12" s="6">
        <v>6</v>
      </c>
      <c r="B12" s="7" t="s">
        <v>37</v>
      </c>
      <c r="C12" s="8" t="s">
        <v>13</v>
      </c>
      <c r="D12" s="9">
        <v>150</v>
      </c>
      <c r="E12" s="10">
        <v>0</v>
      </c>
      <c r="F12" s="14">
        <v>0.08</v>
      </c>
      <c r="G12" s="10">
        <f>E12*D12</f>
        <v>0</v>
      </c>
      <c r="H12" s="10">
        <f>G12*F12</f>
        <v>0</v>
      </c>
      <c r="I12" s="10">
        <f>H12+G12</f>
        <v>0</v>
      </c>
      <c r="J12" s="13"/>
    </row>
    <row r="13" spans="1:10" ht="54" customHeight="1">
      <c r="A13" s="6">
        <v>7</v>
      </c>
      <c r="B13" s="7" t="s">
        <v>38</v>
      </c>
      <c r="C13" s="8" t="s">
        <v>13</v>
      </c>
      <c r="D13" s="9">
        <v>150</v>
      </c>
      <c r="E13" s="12">
        <v>0</v>
      </c>
      <c r="F13" s="14">
        <v>0.08</v>
      </c>
      <c r="G13" s="10">
        <f>E13*D13</f>
        <v>0</v>
      </c>
      <c r="H13" s="10">
        <f>G13*F13</f>
        <v>0</v>
      </c>
      <c r="I13" s="10">
        <f>H13+G13</f>
        <v>0</v>
      </c>
      <c r="J13" s="13"/>
    </row>
    <row r="14" spans="1:10" ht="58.5" customHeight="1">
      <c r="A14" s="6">
        <v>8</v>
      </c>
      <c r="B14" s="7" t="s">
        <v>39</v>
      </c>
      <c r="C14" s="8" t="s">
        <v>13</v>
      </c>
      <c r="D14" s="9">
        <v>200</v>
      </c>
      <c r="E14" s="10">
        <v>0</v>
      </c>
      <c r="F14" s="14">
        <v>0.08</v>
      </c>
      <c r="G14" s="10">
        <f>E14*D14</f>
        <v>0</v>
      </c>
      <c r="H14" s="10">
        <f>G14*F14</f>
        <v>0</v>
      </c>
      <c r="I14" s="10">
        <f>H14+G14</f>
        <v>0</v>
      </c>
      <c r="J14" s="13"/>
    </row>
    <row r="15" spans="6:9" ht="26.25" customHeight="1">
      <c r="F15" s="15" t="s">
        <v>16</v>
      </c>
      <c r="G15" s="10">
        <f>SUM(G7:G14)</f>
        <v>0</v>
      </c>
      <c r="H15" s="10">
        <f>SUM(H7:H14)</f>
        <v>0</v>
      </c>
      <c r="I15" s="10">
        <f>SUM(I7:I14)</f>
        <v>0</v>
      </c>
    </row>
    <row r="16" spans="8:10" ht="29.25" customHeight="1">
      <c r="H16" s="16"/>
      <c r="I16" s="16"/>
      <c r="J16" s="16"/>
    </row>
    <row r="18" spans="7:10" ht="24.75" customHeight="1">
      <c r="G18" s="16" t="s">
        <v>17</v>
      </c>
      <c r="H18" s="16"/>
      <c r="I18" s="16"/>
      <c r="J18" s="16"/>
    </row>
  </sheetData>
  <sheetProtection selectLockedCells="1" selectUnlockedCells="1"/>
  <mergeCells count="1">
    <mergeCell ref="G18:I1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14" sqref="F14"/>
    </sheetView>
  </sheetViews>
  <sheetFormatPr defaultColWidth="12.57421875" defaultRowHeight="12.75"/>
  <cols>
    <col min="1" max="1" width="8.00390625" style="0" customWidth="1"/>
    <col min="2" max="2" width="40.00390625" style="0" customWidth="1"/>
    <col min="3" max="3" width="12.57421875" style="0" customWidth="1"/>
    <col min="4" max="4" width="8.57421875" style="0" customWidth="1"/>
    <col min="5" max="6" width="11.57421875" style="0" customWidth="1"/>
    <col min="7" max="7" width="12.57421875" style="0" customWidth="1"/>
    <col min="8" max="8" width="11.57421875" style="0" customWidth="1"/>
    <col min="9" max="9" width="13.140625" style="0" customWidth="1"/>
    <col min="10" max="10" width="13.7109375" style="0" customWidth="1"/>
    <col min="11" max="16384" width="11.57421875" style="0" customWidth="1"/>
  </cols>
  <sheetData>
    <row r="1" ht="12.75">
      <c r="A1" s="1" t="s">
        <v>18</v>
      </c>
    </row>
    <row r="2" ht="12.75">
      <c r="A2" s="2"/>
    </row>
    <row r="3" ht="12.75">
      <c r="A3" s="3" t="s">
        <v>40</v>
      </c>
    </row>
    <row r="4" ht="7.5" customHeight="1">
      <c r="A4" s="2"/>
    </row>
    <row r="5" spans="1:10" ht="46.5" customHeight="1">
      <c r="A5" s="4" t="s">
        <v>2</v>
      </c>
      <c r="B5" s="4" t="s">
        <v>3</v>
      </c>
      <c r="C5" s="4" t="s">
        <v>20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45" customHeight="1">
      <c r="A7" s="6">
        <v>1</v>
      </c>
      <c r="B7" s="20" t="s">
        <v>41</v>
      </c>
      <c r="C7" s="8" t="s">
        <v>13</v>
      </c>
      <c r="D7" s="22">
        <v>100</v>
      </c>
      <c r="E7" s="12">
        <v>0</v>
      </c>
      <c r="F7" s="14">
        <v>0.08</v>
      </c>
      <c r="G7" s="12">
        <f>E7*D7</f>
        <v>0</v>
      </c>
      <c r="H7" s="12">
        <f>G7*F7</f>
        <v>0</v>
      </c>
      <c r="I7" s="12">
        <f>H7+G7</f>
        <v>0</v>
      </c>
      <c r="J7" s="13"/>
    </row>
    <row r="8" spans="6:10" ht="47.25" customHeight="1">
      <c r="F8" s="15" t="s">
        <v>16</v>
      </c>
      <c r="G8" s="12">
        <f>SUM(G7:G7)</f>
        <v>0</v>
      </c>
      <c r="H8" s="12">
        <f>SUM(H7:H7)</f>
        <v>0</v>
      </c>
      <c r="I8" s="12">
        <f>SUM(I7:I7)</f>
        <v>0</v>
      </c>
      <c r="J8" s="17"/>
    </row>
    <row r="9" ht="33.75" customHeight="1"/>
    <row r="10" ht="39" customHeight="1"/>
    <row r="11" spans="7:9" ht="31.5" customHeight="1">
      <c r="G11" s="16" t="s">
        <v>17</v>
      </c>
      <c r="H11" s="16"/>
      <c r="I11" s="16"/>
    </row>
    <row r="12" ht="36" customHeight="1"/>
    <row r="13" ht="25.5" customHeight="1"/>
    <row r="14" spans="5:10" ht="30.75" customHeight="1">
      <c r="E14" s="17"/>
      <c r="F14" s="17"/>
      <c r="G14" s="17"/>
      <c r="H14" s="17"/>
      <c r="I14" s="17"/>
      <c r="J14" s="17"/>
    </row>
    <row r="15" spans="7:9" ht="26.25" customHeight="1">
      <c r="G15" s="17"/>
      <c r="H15" s="17"/>
      <c r="I15" s="17"/>
    </row>
    <row r="16" spans="9:10" ht="12.75" customHeight="1">
      <c r="I16" s="16"/>
      <c r="J16" s="16"/>
    </row>
    <row r="18" spans="9:10" ht="24.75" customHeight="1">
      <c r="I18" s="16"/>
      <c r="J18" s="16"/>
    </row>
  </sheetData>
  <sheetProtection selectLockedCells="1" selectUnlockedCells="1"/>
  <mergeCells count="1">
    <mergeCell ref="G11:I1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I80" sqref="I80"/>
    </sheetView>
  </sheetViews>
  <sheetFormatPr defaultColWidth="12.57421875" defaultRowHeight="12.75"/>
  <cols>
    <col min="1" max="1" width="36.7109375" style="0" customWidth="1"/>
    <col min="2" max="16384" width="11.57421875" style="0" customWidth="1"/>
  </cols>
  <sheetData>
    <row r="1" ht="12.75">
      <c r="A1" s="23" t="s">
        <v>42</v>
      </c>
    </row>
    <row r="2" ht="12.75">
      <c r="A2" s="24"/>
    </row>
    <row r="3" ht="12.75">
      <c r="A3" s="25" t="s">
        <v>43</v>
      </c>
    </row>
    <row r="4" ht="12.75">
      <c r="A4" s="26" t="s">
        <v>44</v>
      </c>
    </row>
    <row r="5" ht="12.75">
      <c r="A5" s="27"/>
    </row>
    <row r="6" spans="1:6" ht="12.75" customHeight="1">
      <c r="A6" s="28" t="s">
        <v>45</v>
      </c>
      <c r="B6" s="28"/>
      <c r="C6" s="28"/>
      <c r="D6" s="28"/>
      <c r="E6" s="28"/>
      <c r="F6" s="28"/>
    </row>
    <row r="7" spans="1:6" ht="12.75">
      <c r="A7" s="29" t="s">
        <v>46</v>
      </c>
      <c r="B7" s="29"/>
      <c r="C7" s="29"/>
      <c r="D7" s="29"/>
      <c r="E7" s="29"/>
      <c r="F7" s="29"/>
    </row>
    <row r="8" spans="1:6" ht="12.75">
      <c r="A8" s="28" t="s">
        <v>47</v>
      </c>
      <c r="B8" s="28"/>
      <c r="C8" s="28"/>
      <c r="D8" s="28"/>
      <c r="E8" s="28"/>
      <c r="F8" s="28"/>
    </row>
    <row r="9" spans="1:6" ht="12.75">
      <c r="A9" s="30" t="s">
        <v>48</v>
      </c>
      <c r="B9" s="30"/>
      <c r="C9" s="30"/>
      <c r="D9" s="30"/>
      <c r="E9" s="30"/>
      <c r="F9" s="30"/>
    </row>
    <row r="10" ht="12.75">
      <c r="A10" s="31"/>
    </row>
    <row r="11" ht="12.75">
      <c r="A11" s="27"/>
    </row>
    <row r="12" ht="12.75">
      <c r="A12" s="32" t="s">
        <v>49</v>
      </c>
    </row>
    <row r="13" ht="12.75">
      <c r="A13" s="33"/>
    </row>
    <row r="14" ht="12.75">
      <c r="A14" s="32" t="s">
        <v>50</v>
      </c>
    </row>
    <row r="15" ht="12.75">
      <c r="A15" s="33"/>
    </row>
    <row r="16" ht="12.75">
      <c r="A16" s="32" t="s">
        <v>51</v>
      </c>
    </row>
    <row r="17" ht="12.75">
      <c r="A17" s="33"/>
    </row>
    <row r="18" ht="12.75">
      <c r="A18" s="32" t="s">
        <v>52</v>
      </c>
    </row>
    <row r="19" ht="12.75">
      <c r="A19" s="33"/>
    </row>
    <row r="20" ht="12.75">
      <c r="A20" s="32" t="s">
        <v>53</v>
      </c>
    </row>
    <row r="21" ht="12.75">
      <c r="A21" s="33"/>
    </row>
    <row r="22" ht="12.75">
      <c r="A22" s="32" t="s">
        <v>54</v>
      </c>
    </row>
    <row r="23" ht="12.75">
      <c r="A23" s="33"/>
    </row>
    <row r="24" ht="12.75">
      <c r="A24" s="32" t="s">
        <v>55</v>
      </c>
    </row>
    <row r="25" ht="12.75">
      <c r="A25" s="33"/>
    </row>
    <row r="26" ht="12.75">
      <c r="A26" s="32" t="s">
        <v>56</v>
      </c>
    </row>
    <row r="27" ht="12.75">
      <c r="A27" s="33"/>
    </row>
    <row r="28" ht="12.75">
      <c r="A28" s="32" t="s">
        <v>57</v>
      </c>
    </row>
    <row r="29" ht="12.75">
      <c r="A29" s="34"/>
    </row>
    <row r="30" spans="1:6" ht="30.75" customHeight="1">
      <c r="A30" s="35" t="s">
        <v>58</v>
      </c>
      <c r="B30" s="35"/>
      <c r="C30" s="35"/>
      <c r="D30" s="35"/>
      <c r="E30" s="35"/>
      <c r="F30" s="35"/>
    </row>
    <row r="31" spans="1:6" ht="12.75">
      <c r="A31" s="36" t="s">
        <v>59</v>
      </c>
      <c r="B31" s="36"/>
      <c r="C31" s="36"/>
      <c r="D31" s="36"/>
      <c r="E31" s="36"/>
      <c r="F31" s="36"/>
    </row>
    <row r="32" spans="1:6" ht="12.75">
      <c r="A32" s="36" t="s">
        <v>60</v>
      </c>
      <c r="B32" s="36"/>
      <c r="C32" s="36"/>
      <c r="D32" s="36"/>
      <c r="E32" s="36"/>
      <c r="F32" s="36"/>
    </row>
    <row r="33" spans="1:6" ht="12.75">
      <c r="A33" s="37" t="s">
        <v>61</v>
      </c>
      <c r="B33" s="37"/>
      <c r="C33" s="37"/>
      <c r="D33" s="37"/>
      <c r="E33" s="37"/>
      <c r="F33" s="37"/>
    </row>
    <row r="34" spans="1:6" ht="12.75">
      <c r="A34" s="37" t="s">
        <v>62</v>
      </c>
      <c r="B34" s="37"/>
      <c r="C34" s="37"/>
      <c r="D34" s="37"/>
      <c r="E34" s="37"/>
      <c r="F34" s="37"/>
    </row>
    <row r="35" ht="12.75">
      <c r="A35" s="3"/>
    </row>
    <row r="36" ht="12.75">
      <c r="A36" s="3" t="s">
        <v>1</v>
      </c>
    </row>
    <row r="37" spans="1:2" ht="16.5" customHeight="1">
      <c r="A37" s="27" t="s">
        <v>63</v>
      </c>
      <c r="B37" s="38">
        <f>'GRUPA 1'!G10</f>
        <v>0</v>
      </c>
    </row>
    <row r="38" spans="1:2" ht="12.75">
      <c r="A38" s="32" t="s">
        <v>64</v>
      </c>
      <c r="B38" s="38">
        <f>'GRUPA 1'!H10</f>
        <v>0</v>
      </c>
    </row>
    <row r="39" spans="1:2" ht="12.75">
      <c r="A39" s="32" t="s">
        <v>65</v>
      </c>
      <c r="B39" s="38">
        <f>'GRUPA 1'!I10</f>
        <v>0</v>
      </c>
    </row>
    <row r="40" ht="12.75">
      <c r="A40" s="3" t="s">
        <v>19</v>
      </c>
    </row>
    <row r="41" spans="1:2" ht="12" customHeight="1">
      <c r="A41" s="27" t="s">
        <v>66</v>
      </c>
      <c r="B41" s="38">
        <f>'GRUPA 2'!G8</f>
        <v>0</v>
      </c>
    </row>
    <row r="42" spans="1:2" ht="12" customHeight="1">
      <c r="A42" s="32" t="s">
        <v>64</v>
      </c>
      <c r="B42" s="38">
        <f>'GRUPA 2'!H8</f>
        <v>0</v>
      </c>
    </row>
    <row r="43" spans="1:2" ht="12.75">
      <c r="A43" s="32" t="s">
        <v>65</v>
      </c>
      <c r="B43" s="38">
        <f>'GRUPA 2'!I8</f>
        <v>0</v>
      </c>
    </row>
    <row r="44" ht="12.75">
      <c r="A44" s="3" t="s">
        <v>22</v>
      </c>
    </row>
    <row r="45" spans="1:2" ht="16.5" customHeight="1">
      <c r="A45" s="27" t="s">
        <v>66</v>
      </c>
      <c r="B45" s="38">
        <f>'GRUPA 3'!G8</f>
        <v>0</v>
      </c>
    </row>
    <row r="46" spans="1:2" ht="12.75">
      <c r="A46" s="32" t="s">
        <v>64</v>
      </c>
      <c r="B46" s="39">
        <f>'GRUPA 3'!H8</f>
        <v>0</v>
      </c>
    </row>
    <row r="47" spans="1:2" ht="12.75">
      <c r="A47" s="32" t="s">
        <v>67</v>
      </c>
      <c r="B47" s="39">
        <f>'GRUPA 3'!I8</f>
        <v>0</v>
      </c>
    </row>
    <row r="48" ht="12.75">
      <c r="A48" s="3" t="s">
        <v>68</v>
      </c>
    </row>
    <row r="49" spans="1:2" ht="18" customHeight="1">
      <c r="A49" s="27" t="s">
        <v>63</v>
      </c>
      <c r="B49" s="40">
        <f>'GRUPA 4'!G11</f>
        <v>0</v>
      </c>
    </row>
    <row r="50" spans="1:2" ht="12.75">
      <c r="A50" s="32" t="s">
        <v>64</v>
      </c>
      <c r="B50" s="41">
        <f>'GRUPA 4'!H11</f>
        <v>0</v>
      </c>
    </row>
    <row r="51" spans="1:2" ht="12.75">
      <c r="A51" s="32" t="s">
        <v>65</v>
      </c>
      <c r="B51" s="41">
        <f>'GRUPA 4'!I11</f>
        <v>0</v>
      </c>
    </row>
    <row r="52" ht="12.75">
      <c r="A52" s="3" t="s">
        <v>29</v>
      </c>
    </row>
    <row r="53" spans="1:2" ht="14.25" customHeight="1">
      <c r="A53" s="27" t="s">
        <v>66</v>
      </c>
      <c r="B53" s="39">
        <f>'GRUPA 5'!G8</f>
        <v>0</v>
      </c>
    </row>
    <row r="54" spans="1:2" ht="12.75">
      <c r="A54" s="32" t="s">
        <v>69</v>
      </c>
      <c r="B54" s="39">
        <f>'GRUPA 5'!H8</f>
        <v>0</v>
      </c>
    </row>
    <row r="55" spans="1:2" ht="12.75">
      <c r="A55" s="32" t="s">
        <v>65</v>
      </c>
      <c r="B55" s="39">
        <f>'GRUPA 5'!I8</f>
        <v>0</v>
      </c>
    </row>
    <row r="56" ht="12.75">
      <c r="A56" s="3" t="s">
        <v>31</v>
      </c>
    </row>
    <row r="57" spans="1:2" ht="15" customHeight="1">
      <c r="A57" s="27" t="s">
        <v>66</v>
      </c>
      <c r="B57" s="40">
        <f>'GRUPA 6'!G15</f>
        <v>0</v>
      </c>
    </row>
    <row r="58" spans="1:2" ht="12.75">
      <c r="A58" s="32" t="s">
        <v>69</v>
      </c>
      <c r="B58" s="41">
        <f>'GRUPA 6'!H15</f>
        <v>0</v>
      </c>
    </row>
    <row r="59" spans="1:2" ht="12.75">
      <c r="A59" s="32" t="s">
        <v>65</v>
      </c>
      <c r="B59" s="41">
        <f>'GRUPA 6'!I15</f>
        <v>0</v>
      </c>
    </row>
    <row r="60" ht="12.75">
      <c r="A60" s="3" t="s">
        <v>40</v>
      </c>
    </row>
    <row r="61" spans="1:2" ht="14.25" customHeight="1">
      <c r="A61" s="27" t="s">
        <v>66</v>
      </c>
      <c r="B61" s="39">
        <f>'GRUPA 7'!G8</f>
        <v>0</v>
      </c>
    </row>
    <row r="62" spans="1:2" ht="12.75">
      <c r="A62" s="32" t="s">
        <v>64</v>
      </c>
      <c r="B62" s="39">
        <f>'GRUPA 7'!H8</f>
        <v>0</v>
      </c>
    </row>
    <row r="63" spans="1:2" ht="12.75">
      <c r="A63" s="32" t="s">
        <v>65</v>
      </c>
      <c r="B63" s="39">
        <f>'GRUPA 7'!I8</f>
        <v>0</v>
      </c>
    </row>
    <row r="64" ht="12.75">
      <c r="A64" s="33"/>
    </row>
    <row r="65" spans="1:6" ht="35.25" customHeight="1">
      <c r="A65" s="35" t="s">
        <v>70</v>
      </c>
      <c r="B65" s="35"/>
      <c r="C65" s="35"/>
      <c r="D65" s="35"/>
      <c r="E65" s="35"/>
      <c r="F65" s="35"/>
    </row>
    <row r="66" ht="12.75">
      <c r="A66" s="27"/>
    </row>
    <row r="67" spans="1:6" ht="30.75" customHeight="1">
      <c r="A67" s="42" t="s">
        <v>71</v>
      </c>
      <c r="B67" s="42"/>
      <c r="C67" s="42"/>
      <c r="D67" s="42"/>
      <c r="E67" s="42"/>
      <c r="F67" s="42"/>
    </row>
    <row r="68" ht="12.75">
      <c r="A68" s="33"/>
    </row>
    <row r="69" spans="1:6" ht="25.5" customHeight="1">
      <c r="A69" s="43" t="s">
        <v>72</v>
      </c>
      <c r="B69" s="43"/>
      <c r="C69" s="43"/>
      <c r="D69" s="43"/>
      <c r="E69" s="43"/>
      <c r="F69" s="43"/>
    </row>
    <row r="70" ht="12.75">
      <c r="A70" s="27"/>
    </row>
    <row r="71" spans="1:6" ht="12.75" customHeight="1">
      <c r="A71" s="42" t="s">
        <v>73</v>
      </c>
      <c r="B71" s="42"/>
      <c r="C71" s="42"/>
      <c r="D71" s="42"/>
      <c r="E71" s="42"/>
      <c r="F71" s="42"/>
    </row>
    <row r="72" ht="12.75">
      <c r="A72" s="27"/>
    </row>
    <row r="73" spans="1:6" ht="42" customHeight="1">
      <c r="A73" s="42" t="s">
        <v>74</v>
      </c>
      <c r="B73" s="42"/>
      <c r="C73" s="42"/>
      <c r="D73" s="42"/>
      <c r="E73" s="42"/>
      <c r="F73" s="42"/>
    </row>
    <row r="74" spans="1:6" ht="24" customHeight="1">
      <c r="A74" s="43" t="s">
        <v>75</v>
      </c>
      <c r="B74" s="43"/>
      <c r="C74" s="43"/>
      <c r="D74" s="43"/>
      <c r="E74" s="43"/>
      <c r="F74" s="43"/>
    </row>
    <row r="75" ht="12.75">
      <c r="A75" s="27"/>
    </row>
    <row r="76" spans="1:6" ht="24" customHeight="1">
      <c r="A76" s="44" t="s">
        <v>76</v>
      </c>
      <c r="B76" s="44"/>
      <c r="C76" s="44"/>
      <c r="D76" s="44"/>
      <c r="E76" s="44"/>
      <c r="F76" s="44"/>
    </row>
    <row r="77" ht="12.75">
      <c r="A77" s="32"/>
    </row>
    <row r="78" spans="1:6" ht="39" customHeight="1">
      <c r="A78" s="44" t="s">
        <v>77</v>
      </c>
      <c r="B78" s="44"/>
      <c r="C78" s="44"/>
      <c r="D78" s="44"/>
      <c r="E78" s="44"/>
      <c r="F78" s="44"/>
    </row>
    <row r="79" ht="12.75">
      <c r="A79" s="27"/>
    </row>
    <row r="80" spans="1:6" ht="63.75" customHeight="1">
      <c r="A80" s="42" t="s">
        <v>78</v>
      </c>
      <c r="B80" s="42"/>
      <c r="C80" s="42"/>
      <c r="D80" s="42"/>
      <c r="E80" s="42"/>
      <c r="F80" s="42"/>
    </row>
    <row r="81" ht="12.75">
      <c r="A81" s="27"/>
    </row>
    <row r="82" ht="17.25" customHeight="1">
      <c r="A82" s="27" t="s">
        <v>79</v>
      </c>
    </row>
    <row r="83" ht="12.75">
      <c r="A83" s="27" t="s">
        <v>80</v>
      </c>
    </row>
    <row r="84" ht="12.75">
      <c r="A84" s="32" t="s">
        <v>81</v>
      </c>
    </row>
    <row r="85" ht="12.75">
      <c r="A85" s="32" t="s">
        <v>82</v>
      </c>
    </row>
    <row r="86" ht="12.75">
      <c r="A86" s="32" t="s">
        <v>83</v>
      </c>
    </row>
    <row r="87" spans="1:2" ht="12.75">
      <c r="A87" s="45" t="s">
        <v>84</v>
      </c>
      <c r="B87" s="45"/>
    </row>
    <row r="88" spans="1:2" ht="12.75">
      <c r="A88" s="45" t="s">
        <v>85</v>
      </c>
      <c r="B88" s="45"/>
    </row>
    <row r="89" spans="1:2" ht="12.75">
      <c r="A89" s="45" t="s">
        <v>86</v>
      </c>
      <c r="B89" s="45"/>
    </row>
  </sheetData>
  <sheetProtection selectLockedCells="1" selectUnlockedCells="1"/>
  <mergeCells count="19">
    <mergeCell ref="A6:F6"/>
    <mergeCell ref="A7:F7"/>
    <mergeCell ref="A8:F8"/>
    <mergeCell ref="A9:F9"/>
    <mergeCell ref="A30:F30"/>
    <mergeCell ref="A31:F31"/>
    <mergeCell ref="A32:F32"/>
    <mergeCell ref="A33:F33"/>
    <mergeCell ref="A34:F34"/>
    <mergeCell ref="A65:F65"/>
    <mergeCell ref="A67:F67"/>
    <mergeCell ref="A69:F69"/>
    <mergeCell ref="A71:F71"/>
    <mergeCell ref="A73:F73"/>
    <mergeCell ref="A74:F74"/>
    <mergeCell ref="A76:F76"/>
    <mergeCell ref="A78:F78"/>
    <mergeCell ref="A80:F80"/>
    <mergeCell ref="A87:B89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Gawin</dc:creator>
  <cp:keywords/>
  <dc:description/>
  <cp:lastModifiedBy>Urszula Gawin</cp:lastModifiedBy>
  <cp:lastPrinted>2014-03-13T10:39:35Z</cp:lastPrinted>
  <dcterms:created xsi:type="dcterms:W3CDTF">2014-02-10T08:54:52Z</dcterms:created>
  <dcterms:modified xsi:type="dcterms:W3CDTF">2014-03-13T10:47:03Z</dcterms:modified>
  <cp:category/>
  <cp:version/>
  <cp:contentType/>
  <cp:contentStatus/>
  <cp:revision>32</cp:revision>
</cp:coreProperties>
</file>